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abriel.damico\Desktop\SECOM\NÚMEROS SECOM - 2010 a 2018\SECOM 2019 - AQUISIÇÕES E CONTRATAÇÕES\"/>
    </mc:Choice>
  </mc:AlternateContent>
  <bookViews>
    <workbookView xWindow="0" yWindow="0" windowWidth="24000" windowHeight="9885"/>
  </bookViews>
  <sheets>
    <sheet name="Plan1" sheetId="1" r:id="rId1"/>
  </sheets>
  <definedNames>
    <definedName name="_xlnm._FilterDatabase" localSheetId="0" hidden="1">Plan1!$A$1:$I$1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6" i="1" s="1"/>
  <c r="I26" i="1"/>
  <c r="I23" i="1"/>
  <c r="I11" i="1"/>
  <c r="I8" i="1"/>
</calcChain>
</file>

<file path=xl/sharedStrings.xml><?xml version="1.0" encoding="utf-8"?>
<sst xmlns="http://schemas.openxmlformats.org/spreadsheetml/2006/main" count="214" uniqueCount="117">
  <si>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</si>
  <si>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</si>
  <si>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</si>
  <si>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</si>
  <si>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</si>
  <si>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</si>
  <si>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</si>
  <si>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</si>
  <si>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</si>
  <si>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0636/18</t>
  </si>
  <si>
    <t>111/18</t>
  </si>
  <si>
    <t>CONJUNTO RESERVATÓRIO</t>
  </si>
  <si>
    <t>ADJUDICAÇÃO</t>
  </si>
  <si>
    <t>31024908000169 - D. Rodrigues Mekaru Comércio Materiais Ferroviarios</t>
  </si>
  <si>
    <t>ESTOQUE</t>
  </si>
  <si>
    <t>1233/18</t>
  </si>
  <si>
    <t>000/00</t>
  </si>
  <si>
    <t>AQUISIÇÃO DE CABOS ELÉTRICOS</t>
  </si>
  <si>
    <t>03391772000190 - SANTA LUIZA CONDUTORES ELÉTRICOS LTDA</t>
  </si>
  <si>
    <t>1237/18</t>
  </si>
  <si>
    <t>DIFUSOR EM ACRÍLICO</t>
  </si>
  <si>
    <t>21317690000187 - Hela Plásticos ltda</t>
  </si>
  <si>
    <t>1325/18</t>
  </si>
  <si>
    <t>PEÇAS PARA COMPRESSORES</t>
  </si>
  <si>
    <t>57029431004780 - ATLAS COPCO BRASIL LTDA</t>
  </si>
  <si>
    <t>1665/18</t>
  </si>
  <si>
    <t>AQUISIÇÃO DE GÁS 20 K</t>
  </si>
  <si>
    <t>09412494000196 - FORTE GAS COMERCIO DE GAS LTDA ME</t>
  </si>
  <si>
    <t>1734/18</t>
  </si>
  <si>
    <t>AQUISIÇÃO DE GAXETAS</t>
  </si>
  <si>
    <t>15148032000106 - ESC INDUSTRIA E COMERCIO DE ARTEFATOS DE BORRACHAS LTDA</t>
  </si>
  <si>
    <t>1238/18</t>
  </si>
  <si>
    <t>229/18</t>
  </si>
  <si>
    <t>TENSÃO DE ALIMENTAÇÃO DA BOBINA</t>
  </si>
  <si>
    <t>DISPENSA ELETRÔNICA</t>
  </si>
  <si>
    <t>02574790000115 - FINDER COMPONENTES LTDA</t>
  </si>
  <si>
    <t>0033/19</t>
  </si>
  <si>
    <t>VALE TRANSPORTE FEVEREIRO/2019</t>
  </si>
  <si>
    <t>INEXIGIBILIDADE</t>
  </si>
  <si>
    <t>10963280000197 - COLEO</t>
  </si>
  <si>
    <t>REPASSE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</si>
  <si>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</si>
  <si>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</si>
  <si>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</si>
  <si>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</si>
  <si>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</si>
  <si>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</si>
  <si>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95592077000104 - PLANALTO</t>
  </si>
  <si>
    <t>96662614000108 - VITORIA</t>
  </si>
  <si>
    <t>97834709000124 - FATIMA</t>
  </si>
  <si>
    <t>1962/17</t>
  </si>
  <si>
    <t>283/18</t>
  </si>
  <si>
    <t>AQUISIÇÃO DE TRILHOS TR-57 (RE115), EM AÇO DE QUALIDADE ESPECIAL,</t>
  </si>
  <si>
    <t>PREGÃO ELETRÔNICO</t>
  </si>
  <si>
    <t>51832889000457 - VOESTALPINE VAE BRASIL PRODUTOS FERROVIARIOS LTDA.</t>
  </si>
  <si>
    <t>0167/18</t>
  </si>
  <si>
    <t>180/18</t>
  </si>
  <si>
    <t>AQUISIÇÃO DE CHFRE DE ARCO</t>
  </si>
  <si>
    <t>REGISTRO DE PREÇOS</t>
  </si>
  <si>
    <t>13494690000124 - ARMATUREN SYSTEME IND. E COM. LTDA</t>
  </si>
  <si>
    <t>1073/16</t>
  </si>
  <si>
    <t>277/17</t>
  </si>
  <si>
    <t>SRP MANCAIS SAVE OIL</t>
  </si>
  <si>
    <t>03222201000121 - CMBA INDUSTRIA MECANICA LTDA</t>
  </si>
  <si>
    <t>1656/17</t>
  </si>
  <si>
    <t>243/17</t>
  </si>
  <si>
    <t>SRP PANOS DE LIMPEZA</t>
  </si>
  <si>
    <t>04341779000160 - SANEX COMÉRCIO E SERVIÇOS LTDA</t>
  </si>
  <si>
    <t>2593/17</t>
  </si>
  <si>
    <t>054/18</t>
  </si>
  <si>
    <t>SRP - MOLA PNEUMÁTICA</t>
  </si>
  <si>
    <t>01515747000145 - MERCONORTE INDUSTRIA E COMERCIO LTDA ME</t>
  </si>
  <si>
    <t>2607/17</t>
  </si>
  <si>
    <t>040/18</t>
  </si>
  <si>
    <t>SRP DE BIELA DE SUSPENSÃO</t>
  </si>
  <si>
    <t>06993715000179 - TECNOTORNO INDUSTRIA METALURGICA LTDA</t>
  </si>
  <si>
    <t>2608/17</t>
  </si>
  <si>
    <t>182/18</t>
  </si>
  <si>
    <t>AQUISIÇÃO DE MEIAS CHAVES</t>
  </si>
  <si>
    <t>18697302000126 - RAILBRASIL FERROVIA E EQUIPAMENTO LTDA</t>
  </si>
  <si>
    <t>2619/17</t>
  </si>
  <si>
    <t>112/18</t>
  </si>
  <si>
    <t>ITENS DE BORRACHA</t>
  </si>
  <si>
    <t>15148032000106 - ESC IND. COM. ART. BORRACHA LTDA</t>
  </si>
  <si>
    <t>2635/17</t>
  </si>
  <si>
    <t>027/18</t>
  </si>
  <si>
    <t>SRP PONTAS DE CONTATO</t>
  </si>
  <si>
    <t>24483452000130 - RECONTEL COMÉRCIO E SERVIÇOS EIRELI ME</t>
  </si>
  <si>
    <t>2636/17</t>
  </si>
  <si>
    <t>031/18</t>
  </si>
  <si>
    <t>SRP - LUBRIFICANTES RODA E REDUTOR DE ATRITO FRISO TOPO</t>
  </si>
  <si>
    <t>72932718000127 - AUTRON AUTOMAÇÃO IND. COM. LTDA</t>
  </si>
  <si>
    <t>2783/17</t>
  </si>
  <si>
    <t>079/18</t>
  </si>
  <si>
    <t>LUBRIFICANTES</t>
  </si>
  <si>
    <t>94038874000181 - CASA DO MECANICO LTDA</t>
  </si>
  <si>
    <t>2785/17</t>
  </si>
  <si>
    <t>206/18</t>
  </si>
  <si>
    <t>SRP ÓLEOS E GRAXAS</t>
  </si>
  <si>
    <t>13991459000146 - BAZA DISTRIBUIDORA LTDA ME</t>
  </si>
  <si>
    <t>58805466000144 - PEFIL COMERCIO LTDA</t>
  </si>
  <si>
    <t>2899/17</t>
  </si>
  <si>
    <t>064/18</t>
  </si>
  <si>
    <t>SRP - CAPACETES</t>
  </si>
  <si>
    <t>94987930000124 - CENCI EQUIPAMENTOS DE SEGURANÇA</t>
  </si>
  <si>
    <t>2941/17</t>
  </si>
  <si>
    <t>189/18</t>
  </si>
  <si>
    <t>SRP - PEDRA BRITADA</t>
  </si>
  <si>
    <t>10692780000131 - PANMERCO COMERCIAL LTDA</t>
  </si>
  <si>
    <t>2972/17</t>
  </si>
  <si>
    <t>038/18</t>
  </si>
  <si>
    <t>PANO PARA LIMPEZA</t>
  </si>
  <si>
    <t>3016/17</t>
  </si>
  <si>
    <t>042/18</t>
  </si>
  <si>
    <t>SRP SAPATAS DE FREIO</t>
  </si>
  <si>
    <t>33060708000197 - FAIVELEY TRANSPORT DO BRASIL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</si>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</sst>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pane ySplit="1" topLeftCell="A2" activePane="bottomLeft" state="frozen"/>
      <selection pane="bottomLeft" activeCell="G12" sqref="G12"/>
    </sheetView>
  </sheetViews>
  <sheetFormatPr defaultRowHeight="15" x14ac:dyDescent="0.25"/>
  <cols>
    <col min="1" max="1" width="18.140625" customWidth="1"/>
    <col min="2" max="2" width="21.42578125" customWidth="1"/>
    <col min="3" max="3" width="13.42578125" bestFit="1" customWidth="1"/>
    <col min="4" max="4" width="16.140625" bestFit="1" customWidth="1"/>
    <col min="5" max="5" width="49.5703125" customWidth="1"/>
    <col min="6" max="6" width="22.7109375" bestFit="1" customWidth="1"/>
    <col min="7" max="7" width="78.28515625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43203</v>
      </c>
      <c r="D2" s="2">
        <v>43468</v>
      </c>
      <c r="E2" t="s">
        <v>11</v>
      </c>
      <c r="F2" t="s">
        <v>12</v>
      </c>
      <c r="G2" t="s">
        <v>13</v>
      </c>
      <c r="H2" t="s">
        <v>14</v>
      </c>
      <c r="I2" s="3">
        <v>22917.86</v>
      </c>
    </row>
    <row r="3" spans="1:9" x14ac:dyDescent="0.25">
      <c r="A3" t="s">
        <v>15</v>
      </c>
      <c r="B3" t="s">
        <v>16</v>
      </c>
      <c r="C3" s="2">
        <v>43299</v>
      </c>
      <c r="D3" s="2">
        <v>43480</v>
      </c>
      <c r="E3" t="s">
        <v>17</v>
      </c>
      <c r="F3" t="s">
        <v>12</v>
      </c>
      <c r="G3" t="s">
        <v>18</v>
      </c>
      <c r="H3" t="s">
        <v>14</v>
      </c>
      <c r="I3" s="3">
        <v>7599.84</v>
      </c>
    </row>
    <row r="4" spans="1:9" x14ac:dyDescent="0.25">
      <c r="A4" t="s">
        <v>19</v>
      </c>
      <c r="B4" t="s">
        <v>16</v>
      </c>
      <c r="C4" s="2">
        <v>43299</v>
      </c>
      <c r="D4" s="2">
        <v>43489</v>
      </c>
      <c r="E4" t="s">
        <v>20</v>
      </c>
      <c r="F4" t="s">
        <v>12</v>
      </c>
      <c r="G4" t="s">
        <v>21</v>
      </c>
      <c r="H4" t="s">
        <v>14</v>
      </c>
      <c r="I4" s="3">
        <v>19200</v>
      </c>
    </row>
    <row r="5" spans="1:9" x14ac:dyDescent="0.25">
      <c r="A5" t="s">
        <v>22</v>
      </c>
      <c r="B5" t="s">
        <v>16</v>
      </c>
      <c r="C5" s="2">
        <v>43314</v>
      </c>
      <c r="D5" s="2">
        <v>43483</v>
      </c>
      <c r="E5" t="s">
        <v>23</v>
      </c>
      <c r="F5" t="s">
        <v>12</v>
      </c>
      <c r="G5" t="s">
        <v>24</v>
      </c>
      <c r="H5" t="s">
        <v>14</v>
      </c>
      <c r="I5" s="3">
        <v>9268.43</v>
      </c>
    </row>
    <row r="6" spans="1:9" x14ac:dyDescent="0.25">
      <c r="A6" t="s">
        <v>25</v>
      </c>
      <c r="B6" t="s">
        <v>16</v>
      </c>
      <c r="C6" s="2">
        <v>43371</v>
      </c>
      <c r="D6" s="2">
        <v>43493</v>
      </c>
      <c r="E6" t="s">
        <v>26</v>
      </c>
      <c r="F6" t="s">
        <v>12</v>
      </c>
      <c r="G6" t="s">
        <v>27</v>
      </c>
      <c r="H6" t="s">
        <v>14</v>
      </c>
      <c r="I6" s="3">
        <v>2412.5</v>
      </c>
    </row>
    <row r="7" spans="1:9" x14ac:dyDescent="0.25">
      <c r="A7" t="s">
        <v>28</v>
      </c>
      <c r="B7" t="s">
        <v>16</v>
      </c>
      <c r="C7" s="2">
        <v>43377</v>
      </c>
      <c r="D7" s="2">
        <v>43496</v>
      </c>
      <c r="E7" t="s">
        <v>29</v>
      </c>
      <c r="F7" t="s">
        <v>12</v>
      </c>
      <c r="G7" t="s">
        <v>30</v>
      </c>
      <c r="H7" t="s">
        <v>14</v>
      </c>
      <c r="I7" s="3">
        <v>2051</v>
      </c>
    </row>
    <row r="8" spans="1:9" x14ac:dyDescent="0.25">
      <c r="C8" s="2"/>
      <c r="D8" s="2"/>
      <c r="I8" s="4">
        <f>SUM(I2:I7)</f>
        <v>63449.63</v>
      </c>
    </row>
    <row r="9" spans="1:9" x14ac:dyDescent="0.25">
      <c r="C9" s="2"/>
      <c r="D9" s="2"/>
      <c r="I9" s="3"/>
    </row>
    <row r="10" spans="1:9" x14ac:dyDescent="0.25">
      <c r="A10" t="s">
        <v>31</v>
      </c>
      <c r="B10" t="s">
        <v>32</v>
      </c>
      <c r="C10" s="2">
        <v>43299</v>
      </c>
      <c r="D10" s="2">
        <v>43469</v>
      </c>
      <c r="E10" t="s">
        <v>33</v>
      </c>
      <c r="F10" t="s">
        <v>34</v>
      </c>
      <c r="G10" t="s">
        <v>35</v>
      </c>
      <c r="H10" t="s">
        <v>14</v>
      </c>
      <c r="I10" s="3">
        <v>45405.18</v>
      </c>
    </row>
    <row r="11" spans="1:9" x14ac:dyDescent="0.25">
      <c r="C11" s="2"/>
      <c r="D11" s="2"/>
      <c r="I11" s="4">
        <f>SUM(I10)</f>
        <v>45405.18</v>
      </c>
    </row>
    <row r="12" spans="1:9" x14ac:dyDescent="0.25">
      <c r="C12" s="2"/>
      <c r="D12" s="2"/>
      <c r="I12" s="3"/>
    </row>
    <row r="13" spans="1:9" x14ac:dyDescent="0.25">
      <c r="A13" t="s">
        <v>36</v>
      </c>
      <c r="B13" t="s">
        <v>16</v>
      </c>
      <c r="C13" s="2">
        <v>43474</v>
      </c>
      <c r="D13" s="2">
        <v>43481</v>
      </c>
      <c r="E13" t="s">
        <v>37</v>
      </c>
      <c r="F13" t="s">
        <v>38</v>
      </c>
      <c r="G13" t="s">
        <v>39</v>
      </c>
      <c r="H13" t="s">
        <v>40</v>
      </c>
      <c r="I13" s="3">
        <v>2310</v>
      </c>
    </row>
    <row r="14" spans="1:9" x14ac:dyDescent="0.25">
      <c r="A14" t="s">
        <v>36</v>
      </c>
      <c r="B14" t="s">
        <v>16</v>
      </c>
      <c r="C14" s="2">
        <v>43474</v>
      </c>
      <c r="D14" s="2">
        <v>43481</v>
      </c>
      <c r="E14" t="s">
        <v>37</v>
      </c>
      <c r="F14" t="s">
        <v>38</v>
      </c>
      <c r="G14" t="s">
        <v>41</v>
      </c>
      <c r="H14" t="s">
        <v>40</v>
      </c>
      <c r="I14" s="3">
        <v>360</v>
      </c>
    </row>
    <row r="15" spans="1:9" x14ac:dyDescent="0.25">
      <c r="A15" t="s">
        <v>36</v>
      </c>
      <c r="B15" t="s">
        <v>16</v>
      </c>
      <c r="C15" s="2">
        <v>43474</v>
      </c>
      <c r="D15" s="2">
        <v>43481</v>
      </c>
      <c r="E15" t="s">
        <v>37</v>
      </c>
      <c r="F15" t="s">
        <v>38</v>
      </c>
      <c r="G15" t="s">
        <v>42</v>
      </c>
      <c r="H15" t="s">
        <v>40</v>
      </c>
      <c r="I15" s="3">
        <v>1437.5</v>
      </c>
    </row>
    <row r="16" spans="1:9" x14ac:dyDescent="0.25">
      <c r="A16" t="s">
        <v>36</v>
      </c>
      <c r="B16" t="s">
        <v>16</v>
      </c>
      <c r="C16" s="2">
        <v>43474</v>
      </c>
      <c r="D16" s="2">
        <v>43481</v>
      </c>
      <c r="E16" t="s">
        <v>37</v>
      </c>
      <c r="F16" t="s">
        <v>38</v>
      </c>
      <c r="G16" t="s">
        <v>43</v>
      </c>
      <c r="H16" t="s">
        <v>40</v>
      </c>
      <c r="I16" s="3">
        <v>2460</v>
      </c>
    </row>
    <row r="17" spans="1:9" x14ac:dyDescent="0.25">
      <c r="A17" t="s">
        <v>36</v>
      </c>
      <c r="B17" t="s">
        <v>16</v>
      </c>
      <c r="C17" s="2">
        <v>43474</v>
      </c>
      <c r="D17" s="2">
        <v>43481</v>
      </c>
      <c r="E17" t="s">
        <v>37</v>
      </c>
      <c r="F17" t="s">
        <v>38</v>
      </c>
      <c r="G17" t="s">
        <v>44</v>
      </c>
      <c r="H17" t="s">
        <v>40</v>
      </c>
      <c r="I17" s="3">
        <v>1175</v>
      </c>
    </row>
    <row r="18" spans="1:9" x14ac:dyDescent="0.25">
      <c r="A18" t="s">
        <v>36</v>
      </c>
      <c r="B18" t="s">
        <v>16</v>
      </c>
      <c r="C18" s="2">
        <v>43474</v>
      </c>
      <c r="D18" s="2">
        <v>43481</v>
      </c>
      <c r="E18" t="s">
        <v>37</v>
      </c>
      <c r="F18" t="s">
        <v>38</v>
      </c>
      <c r="G18" t="s">
        <v>45</v>
      </c>
      <c r="H18" t="s">
        <v>40</v>
      </c>
      <c r="I18" s="3">
        <v>4850</v>
      </c>
    </row>
    <row r="19" spans="1:9" x14ac:dyDescent="0.25">
      <c r="A19" t="s">
        <v>36</v>
      </c>
      <c r="B19" t="s">
        <v>16</v>
      </c>
      <c r="C19" s="2">
        <v>43474</v>
      </c>
      <c r="D19" s="2">
        <v>43481</v>
      </c>
      <c r="E19" t="s">
        <v>37</v>
      </c>
      <c r="F19" t="s">
        <v>38</v>
      </c>
      <c r="G19" t="s">
        <v>46</v>
      </c>
      <c r="H19" t="s">
        <v>40</v>
      </c>
      <c r="I19" s="3">
        <v>1280</v>
      </c>
    </row>
    <row r="20" spans="1:9" x14ac:dyDescent="0.25">
      <c r="A20" t="s">
        <v>36</v>
      </c>
      <c r="B20" t="s">
        <v>16</v>
      </c>
      <c r="C20" s="2">
        <v>43474</v>
      </c>
      <c r="D20" s="2">
        <v>43481</v>
      </c>
      <c r="E20" t="s">
        <v>37</v>
      </c>
      <c r="F20" t="s">
        <v>38</v>
      </c>
      <c r="G20" t="s">
        <v>47</v>
      </c>
      <c r="H20" t="s">
        <v>40</v>
      </c>
      <c r="I20" s="3">
        <v>1130</v>
      </c>
    </row>
    <row r="21" spans="1:9" x14ac:dyDescent="0.25">
      <c r="A21" t="s">
        <v>36</v>
      </c>
      <c r="B21" t="s">
        <v>16</v>
      </c>
      <c r="C21" s="2">
        <v>43474</v>
      </c>
      <c r="D21" s="2">
        <v>43481</v>
      </c>
      <c r="E21" t="s">
        <v>37</v>
      </c>
      <c r="F21" t="s">
        <v>38</v>
      </c>
      <c r="G21" t="s">
        <v>48</v>
      </c>
      <c r="H21" t="s">
        <v>40</v>
      </c>
      <c r="I21" s="3">
        <v>2255</v>
      </c>
    </row>
    <row r="22" spans="1:9" x14ac:dyDescent="0.25">
      <c r="A22" t="s">
        <v>36</v>
      </c>
      <c r="B22" t="s">
        <v>16</v>
      </c>
      <c r="C22" s="2">
        <v>43474</v>
      </c>
      <c r="D22" s="2">
        <v>43481</v>
      </c>
      <c r="E22" t="s">
        <v>37</v>
      </c>
      <c r="F22" t="s">
        <v>38</v>
      </c>
      <c r="G22" t="s">
        <v>49</v>
      </c>
      <c r="H22" t="s">
        <v>40</v>
      </c>
      <c r="I22" s="3">
        <v>1322.5</v>
      </c>
    </row>
    <row r="23" spans="1:9" x14ac:dyDescent="0.25">
      <c r="C23" s="2"/>
      <c r="D23" s="2"/>
      <c r="I23" s="4">
        <f>SUM(I13:I22)</f>
        <v>18580</v>
      </c>
    </row>
    <row r="24" spans="1:9" x14ac:dyDescent="0.25">
      <c r="C24" s="2"/>
      <c r="D24" s="2"/>
      <c r="I24" s="3"/>
    </row>
    <row r="25" spans="1:9" x14ac:dyDescent="0.25">
      <c r="A25" t="s">
        <v>50</v>
      </c>
      <c r="B25" t="s">
        <v>51</v>
      </c>
      <c r="C25" s="2">
        <v>43284</v>
      </c>
      <c r="D25" s="2">
        <v>43479</v>
      </c>
      <c r="E25" t="s">
        <v>52</v>
      </c>
      <c r="F25" t="s">
        <v>53</v>
      </c>
      <c r="G25" t="s">
        <v>54</v>
      </c>
      <c r="H25" t="s">
        <v>14</v>
      </c>
      <c r="I25" s="3">
        <v>1398999</v>
      </c>
    </row>
    <row r="26" spans="1:9" x14ac:dyDescent="0.25">
      <c r="C26" s="2"/>
      <c r="D26" s="2"/>
      <c r="I26" s="4">
        <f>SUM(I25)</f>
        <v>1398999</v>
      </c>
    </row>
    <row r="27" spans="1:9" x14ac:dyDescent="0.25">
      <c r="C27" s="2"/>
      <c r="D27" s="2"/>
      <c r="I27" s="3"/>
    </row>
    <row r="28" spans="1:9" x14ac:dyDescent="0.25">
      <c r="A28" t="s">
        <v>55</v>
      </c>
      <c r="B28" t="s">
        <v>56</v>
      </c>
      <c r="C28" s="2">
        <v>43131</v>
      </c>
      <c r="D28" s="2">
        <v>43473</v>
      </c>
      <c r="E28" t="s">
        <v>57</v>
      </c>
      <c r="F28" t="s">
        <v>58</v>
      </c>
      <c r="G28" t="s">
        <v>59</v>
      </c>
      <c r="H28" t="s">
        <v>14</v>
      </c>
      <c r="I28" s="3">
        <v>3278.8</v>
      </c>
    </row>
    <row r="29" spans="1:9" x14ac:dyDescent="0.25">
      <c r="A29" t="s">
        <v>60</v>
      </c>
      <c r="B29" t="s">
        <v>61</v>
      </c>
      <c r="C29" s="2">
        <v>42499</v>
      </c>
      <c r="D29" s="2">
        <v>43469</v>
      </c>
      <c r="E29" t="s">
        <v>62</v>
      </c>
      <c r="F29" t="s">
        <v>58</v>
      </c>
      <c r="G29" t="s">
        <v>63</v>
      </c>
      <c r="H29" t="s">
        <v>14</v>
      </c>
      <c r="I29" s="3">
        <v>817800</v>
      </c>
    </row>
    <row r="30" spans="1:9" x14ac:dyDescent="0.25">
      <c r="A30" t="s">
        <v>64</v>
      </c>
      <c r="B30" t="s">
        <v>65</v>
      </c>
      <c r="C30" s="2">
        <v>42948</v>
      </c>
      <c r="D30" s="2">
        <v>43472</v>
      </c>
      <c r="E30" t="s">
        <v>66</v>
      </c>
      <c r="F30" t="s">
        <v>58</v>
      </c>
      <c r="G30" t="s">
        <v>67</v>
      </c>
      <c r="H30" t="s">
        <v>14</v>
      </c>
      <c r="I30" s="3">
        <v>4829.8</v>
      </c>
    </row>
    <row r="31" spans="1:9" x14ac:dyDescent="0.25">
      <c r="A31" t="s">
        <v>68</v>
      </c>
      <c r="B31" t="s">
        <v>69</v>
      </c>
      <c r="C31" s="2">
        <v>43035</v>
      </c>
      <c r="D31" s="2">
        <v>43468</v>
      </c>
      <c r="E31" t="s">
        <v>70</v>
      </c>
      <c r="F31" t="s">
        <v>58</v>
      </c>
      <c r="G31" t="s">
        <v>71</v>
      </c>
      <c r="H31" t="s">
        <v>14</v>
      </c>
      <c r="I31" s="3">
        <v>197014.24</v>
      </c>
    </row>
    <row r="32" spans="1:9" x14ac:dyDescent="0.25">
      <c r="A32" t="s">
        <v>72</v>
      </c>
      <c r="B32" t="s">
        <v>73</v>
      </c>
      <c r="C32" s="2">
        <v>43035</v>
      </c>
      <c r="D32" s="2">
        <v>43468</v>
      </c>
      <c r="E32" t="s">
        <v>74</v>
      </c>
      <c r="F32" t="s">
        <v>58</v>
      </c>
      <c r="G32" t="s">
        <v>75</v>
      </c>
      <c r="H32" t="s">
        <v>14</v>
      </c>
      <c r="I32" s="3">
        <v>143000</v>
      </c>
    </row>
    <row r="33" spans="1:9" x14ac:dyDescent="0.25">
      <c r="A33" t="s">
        <v>76</v>
      </c>
      <c r="B33" t="s">
        <v>77</v>
      </c>
      <c r="C33" s="2">
        <v>43035</v>
      </c>
      <c r="D33" s="2">
        <v>43468</v>
      </c>
      <c r="E33" t="s">
        <v>78</v>
      </c>
      <c r="F33" t="s">
        <v>58</v>
      </c>
      <c r="G33" t="s">
        <v>79</v>
      </c>
      <c r="H33" t="s">
        <v>14</v>
      </c>
      <c r="I33" s="3">
        <v>1090458.32</v>
      </c>
    </row>
    <row r="34" spans="1:9" x14ac:dyDescent="0.25">
      <c r="A34" t="s">
        <v>80</v>
      </c>
      <c r="B34" t="s">
        <v>81</v>
      </c>
      <c r="C34" s="2">
        <v>43038</v>
      </c>
      <c r="D34" s="2">
        <v>43474</v>
      </c>
      <c r="E34" t="s">
        <v>82</v>
      </c>
      <c r="F34" t="s">
        <v>58</v>
      </c>
      <c r="G34" t="s">
        <v>83</v>
      </c>
      <c r="H34" t="s">
        <v>14</v>
      </c>
      <c r="I34" s="3">
        <v>5749.8</v>
      </c>
    </row>
    <row r="35" spans="1:9" x14ac:dyDescent="0.25">
      <c r="A35" t="s">
        <v>84</v>
      </c>
      <c r="B35" t="s">
        <v>85</v>
      </c>
      <c r="C35" s="2">
        <v>43038</v>
      </c>
      <c r="D35" s="2">
        <v>43469</v>
      </c>
      <c r="E35" t="s">
        <v>86</v>
      </c>
      <c r="F35" t="s">
        <v>58</v>
      </c>
      <c r="G35" t="s">
        <v>87</v>
      </c>
      <c r="H35" t="s">
        <v>14</v>
      </c>
      <c r="I35" s="3">
        <v>10855.59</v>
      </c>
    </row>
    <row r="36" spans="1:9" x14ac:dyDescent="0.25">
      <c r="A36" t="s">
        <v>88</v>
      </c>
      <c r="B36" t="s">
        <v>89</v>
      </c>
      <c r="C36" s="2">
        <v>43038</v>
      </c>
      <c r="D36" s="2">
        <v>43468</v>
      </c>
      <c r="E36" t="s">
        <v>90</v>
      </c>
      <c r="F36" t="s">
        <v>58</v>
      </c>
      <c r="G36" t="s">
        <v>91</v>
      </c>
      <c r="H36" t="s">
        <v>14</v>
      </c>
      <c r="I36" s="3">
        <v>69280.399999999994</v>
      </c>
    </row>
    <row r="37" spans="1:9" x14ac:dyDescent="0.25">
      <c r="A37" t="s">
        <v>92</v>
      </c>
      <c r="B37" t="s">
        <v>93</v>
      </c>
      <c r="C37" s="2">
        <v>43053</v>
      </c>
      <c r="D37" s="2">
        <v>43469</v>
      </c>
      <c r="E37" t="s">
        <v>94</v>
      </c>
      <c r="F37" t="s">
        <v>58</v>
      </c>
      <c r="G37" t="s">
        <v>95</v>
      </c>
      <c r="H37" t="s">
        <v>14</v>
      </c>
      <c r="I37" s="3">
        <v>22659</v>
      </c>
    </row>
    <row r="38" spans="1:9" x14ac:dyDescent="0.25">
      <c r="A38" t="s">
        <v>96</v>
      </c>
      <c r="B38" t="s">
        <v>97</v>
      </c>
      <c r="C38" s="2">
        <v>43053</v>
      </c>
      <c r="D38" s="2">
        <v>43469</v>
      </c>
      <c r="E38" t="s">
        <v>98</v>
      </c>
      <c r="F38" t="s">
        <v>58</v>
      </c>
      <c r="G38" t="s">
        <v>99</v>
      </c>
      <c r="H38" t="s">
        <v>14</v>
      </c>
      <c r="I38" s="3">
        <v>9457.0400000000009</v>
      </c>
    </row>
    <row r="39" spans="1:9" x14ac:dyDescent="0.25">
      <c r="A39" t="s">
        <v>96</v>
      </c>
      <c r="B39" t="s">
        <v>97</v>
      </c>
      <c r="C39" s="2">
        <v>43053</v>
      </c>
      <c r="D39" s="2">
        <v>43469</v>
      </c>
      <c r="E39" t="s">
        <v>98</v>
      </c>
      <c r="F39" t="s">
        <v>58</v>
      </c>
      <c r="G39" t="s">
        <v>100</v>
      </c>
      <c r="H39" t="s">
        <v>14</v>
      </c>
      <c r="I39" s="3">
        <v>39978.400000000001</v>
      </c>
    </row>
    <row r="40" spans="1:9" x14ac:dyDescent="0.25">
      <c r="A40" t="s">
        <v>101</v>
      </c>
      <c r="B40" t="s">
        <v>102</v>
      </c>
      <c r="C40" s="2">
        <v>43063</v>
      </c>
      <c r="D40" s="2">
        <v>43474</v>
      </c>
      <c r="E40" t="s">
        <v>103</v>
      </c>
      <c r="F40" t="s">
        <v>58</v>
      </c>
      <c r="G40" t="s">
        <v>104</v>
      </c>
      <c r="H40" t="s">
        <v>14</v>
      </c>
      <c r="I40" s="3">
        <v>1180</v>
      </c>
    </row>
    <row r="41" spans="1:9" x14ac:dyDescent="0.25">
      <c r="A41" t="s">
        <v>105</v>
      </c>
      <c r="B41" t="s">
        <v>106</v>
      </c>
      <c r="C41" s="2">
        <v>43067</v>
      </c>
      <c r="D41" s="2">
        <v>43496</v>
      </c>
      <c r="E41" t="s">
        <v>107</v>
      </c>
      <c r="F41" t="s">
        <v>58</v>
      </c>
      <c r="G41" t="s">
        <v>108</v>
      </c>
      <c r="H41" t="s">
        <v>14</v>
      </c>
      <c r="I41" s="3">
        <v>44875</v>
      </c>
    </row>
    <row r="42" spans="1:9" x14ac:dyDescent="0.25">
      <c r="A42" t="s">
        <v>109</v>
      </c>
      <c r="B42" t="s">
        <v>110</v>
      </c>
      <c r="C42" s="2">
        <v>43068</v>
      </c>
      <c r="D42" s="2">
        <v>43468</v>
      </c>
      <c r="E42" t="s">
        <v>111</v>
      </c>
      <c r="F42" t="s">
        <v>58</v>
      </c>
      <c r="G42" t="s">
        <v>95</v>
      </c>
      <c r="H42" t="s">
        <v>14</v>
      </c>
      <c r="I42" s="3">
        <v>6780</v>
      </c>
    </row>
    <row r="43" spans="1:9" x14ac:dyDescent="0.25">
      <c r="A43" t="s">
        <v>112</v>
      </c>
      <c r="B43" t="s">
        <v>113</v>
      </c>
      <c r="C43" s="2">
        <v>43075</v>
      </c>
      <c r="D43" s="2">
        <v>43473</v>
      </c>
      <c r="E43" t="s">
        <v>114</v>
      </c>
      <c r="F43" t="s">
        <v>58</v>
      </c>
      <c r="G43" t="s">
        <v>115</v>
      </c>
      <c r="H43" t="s">
        <v>14</v>
      </c>
      <c r="I43" s="3">
        <v>511260</v>
      </c>
    </row>
    <row r="44" spans="1:9" x14ac:dyDescent="0.25">
      <c r="I44" s="4">
        <f>SUM(I28:I43)</f>
        <v>2978456.3899999997</v>
      </c>
    </row>
    <row r="45" spans="1:9" x14ac:dyDescent="0.25">
      <c r="I45" s="3"/>
    </row>
    <row r="46" spans="1:9" x14ac:dyDescent="0.25">
      <c r="H46" t="s">
        <v>116</v>
      </c>
      <c r="I46" s="5">
        <f>SUM(I44,I26,I23,I11,I8)</f>
        <v>4504890.1999999993</v>
      </c>
    </row>
  </sheetData>
  <autoFilter ref="A1:I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2019-05-28T20:37:18Z</dcterms:created>
  <dcterms:modified xsi:type="dcterms:W3CDTF">2019-05-28T20:38:40Z</dcterms:modified>
</cp:coreProperties>
</file>